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455" windowWidth="15600" windowHeight="11760"/>
  </bookViews>
  <sheets>
    <sheet name="Personal Ca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3" l="1"/>
  <c r="B58" i="3"/>
</calcChain>
</file>

<file path=xl/sharedStrings.xml><?xml version="1.0" encoding="utf-8"?>
<sst xmlns="http://schemas.openxmlformats.org/spreadsheetml/2006/main" count="227" uniqueCount="117">
  <si>
    <t>FL</t>
  </si>
  <si>
    <t>CA</t>
  </si>
  <si>
    <t>MO</t>
  </si>
  <si>
    <t>AR</t>
  </si>
  <si>
    <t>ME</t>
  </si>
  <si>
    <t>AK</t>
  </si>
  <si>
    <t>AL</t>
  </si>
  <si>
    <t>AZ</t>
  </si>
  <si>
    <t>CO</t>
  </si>
  <si>
    <t>CT</t>
  </si>
  <si>
    <t>DC</t>
  </si>
  <si>
    <t>HI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</si>
  <si>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</si>
  <si>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</si>
  <si>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</si>
  <si>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</si>
  <si>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</si>
  <si>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</si>
  <si>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</si>
  <si>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</si>
  <si>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</si>
  <si>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</si>
  <si>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MI</t>
  </si>
  <si>
    <t>MS</t>
  </si>
  <si>
    <t>MN</t>
  </si>
  <si>
    <t>MT</t>
  </si>
  <si>
    <t>NC</t>
  </si>
  <si>
    <t>NE</t>
  </si>
  <si>
    <t>ND</t>
  </si>
  <si>
    <t>NV</t>
  </si>
  <si>
    <t>NH</t>
  </si>
  <si>
    <t>NM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</si>
  <si>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</si>
  <si>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</si>
  <si>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</si>
  <si>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</si>
  <si>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</si>
  <si>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</si>
  <si>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</si>
  <si>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</si>
  <si>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</si>
  <si>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</si>
  <si>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</si>
  <si>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</si>
  <si>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</si>
  <si>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WI</t>
  </si>
  <si>
    <t>WA</t>
  </si>
  <si>
    <t>WY</t>
  </si>
  <si>
    <t>WV</t>
  </si>
  <si>
    <t>State</t>
  </si>
  <si>
    <t>Effective Date</t>
  </si>
  <si>
    <t>DE</t>
  </si>
  <si>
    <t>Hrly Rate</t>
  </si>
  <si>
    <t xml:space="preserve">Statewide Minimum Wage </t>
  </si>
  <si>
    <t>--</t>
  </si>
  <si>
    <t>Medicaid PCS Reimbursement Rates</t>
  </si>
  <si>
    <t>Notes</t>
  </si>
  <si>
    <t>Personal Care Attendant &amp; 
Waiver Services</t>
  </si>
  <si>
    <t>Reference</t>
  </si>
  <si>
    <t>DHHS</t>
  </si>
  <si>
    <t>Homemaker Services</t>
  </si>
  <si>
    <t>Home &amp; Community 
Based Service Rates</t>
  </si>
  <si>
    <t>T1019</t>
  </si>
  <si>
    <t>Personal Care Services</t>
  </si>
  <si>
    <t>DHS</t>
  </si>
  <si>
    <t>NJ</t>
  </si>
  <si>
    <t>NJ DHS</t>
  </si>
  <si>
    <t>NH Medicaid Provider Reimbursement Rate</t>
  </si>
  <si>
    <t>Idaho Health &amp; Welfare</t>
  </si>
  <si>
    <t>Attendant Care Services</t>
  </si>
  <si>
    <t>S5125</t>
  </si>
  <si>
    <t xml:space="preserve">Division of Aging HCBS </t>
  </si>
  <si>
    <t>Personal Support Level</t>
  </si>
  <si>
    <t>Department of 
Community Health</t>
  </si>
  <si>
    <t>DC.gov</t>
  </si>
  <si>
    <t>Missouri Dept Social Services</t>
  </si>
  <si>
    <t>Mississippi LTC Fee Schedule</t>
  </si>
  <si>
    <t>Personal Care Rates</t>
  </si>
  <si>
    <t>NY State Dept of Health</t>
  </si>
  <si>
    <t>Washington State DHHS</t>
  </si>
  <si>
    <t>Personal Care</t>
  </si>
  <si>
    <t>Wisconsine Public Radio</t>
  </si>
  <si>
    <t>Vermont Adult Services Division</t>
  </si>
  <si>
    <t>Connecticut General Assembly</t>
  </si>
  <si>
    <t>Arkansas Medicaid</t>
  </si>
  <si>
    <t xml:space="preserve">Services for Aging &amp; Adults w Physical Disabilities </t>
  </si>
  <si>
    <t>Department of Health &amp; Hospitals</t>
  </si>
  <si>
    <t>Executive Office of Health &amp; Human Services</t>
  </si>
  <si>
    <t xml:space="preserve">Department of Health Care Services </t>
  </si>
  <si>
    <t>Personal Care Services- Agency Directed</t>
  </si>
  <si>
    <t>Department of Health &amp; Environment</t>
  </si>
  <si>
    <t>Personal Care Aide</t>
  </si>
  <si>
    <t>S5123</t>
  </si>
  <si>
    <t>Medicaid Division of Health Benefits</t>
  </si>
  <si>
    <t>Personal Care Service</t>
  </si>
  <si>
    <t xml:space="preserve">Department of Health &amp; Human Services </t>
  </si>
  <si>
    <t>Department of Medicaid</t>
  </si>
  <si>
    <t>Department of Human Services</t>
  </si>
  <si>
    <t>Home Care Workers</t>
  </si>
  <si>
    <t xml:space="preserve">Aging &amp; People with Disabilities </t>
  </si>
  <si>
    <t>Personal Care 1</t>
  </si>
  <si>
    <t>Healthy Connection Medicaid</t>
  </si>
  <si>
    <t>Comprehensive Care Program- Personal Care Service</t>
  </si>
  <si>
    <t>Texas Medicaid Fee Schedule</t>
  </si>
  <si>
    <t>Department of Health Medicaid</t>
  </si>
  <si>
    <t>S9122</t>
  </si>
  <si>
    <t xml:space="preserve">Agency for Health Care Admininstration </t>
  </si>
  <si>
    <t>Personal Care Services-Living at Home Waiver</t>
  </si>
  <si>
    <t>NAHC Report</t>
  </si>
  <si>
    <t>Personal Assistance Attendant</t>
  </si>
  <si>
    <t>Home &amp; Community Based Service Rates</t>
  </si>
  <si>
    <t>Human Services</t>
  </si>
  <si>
    <t>Health &amp; Human Services</t>
  </si>
  <si>
    <t>Service 
Code</t>
  </si>
  <si>
    <t>AVG</t>
  </si>
  <si>
    <t>MEDIAN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</si>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</sst>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8" fillId="0" borderId="0"/>
    <xf numFmtId="0" fontId="4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0" fillId="0" borderId="0" xfId="0"/>
    <xf numFmtId="0" fontId="5" fillId="0" borderId="0" xfId="0" applyFont="1"/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14" fontId="5" fillId="0" borderId="0" xfId="0" applyNumberFormat="1" applyFont="1"/>
    <xf numFmtId="0" fontId="5" fillId="0" borderId="0" xfId="0" applyFont="1"/>
    <xf numFmtId="0" fontId="0" fillId="0" borderId="0" xfId="0" applyFill="1"/>
    <xf numFmtId="0" fontId="0" fillId="0" borderId="0" xfId="0" applyAlignment="1">
      <alignment horizontal="left" wrapText="1"/>
    </xf>
    <xf numFmtId="14" fontId="7" fillId="0" borderId="2" xfId="1" applyNumberFormat="1" applyFont="1" applyFill="1" applyBorder="1" applyAlignment="1">
      <alignment horizontal="center" vertical="center" wrapText="1"/>
    </xf>
    <xf numFmtId="14" fontId="15" fillId="0" borderId="2" xfId="1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164" fontId="15" fillId="0" borderId="2" xfId="1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2" xfId="0" quotePrefix="1" applyNumberFormat="1" applyFont="1" applyFill="1" applyBorder="1" applyAlignment="1">
      <alignment horizontal="center" vertical="center" wrapText="1"/>
    </xf>
    <xf numFmtId="164" fontId="18" fillId="0" borderId="2" xfId="24" applyNumberFormat="1" applyFont="1" applyFill="1" applyBorder="1" applyAlignment="1">
      <alignment horizontal="center" vertical="center" wrapText="1"/>
    </xf>
    <xf numFmtId="164" fontId="18" fillId="0" borderId="2" xfId="14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18" fillId="0" borderId="2" xfId="14" quotePrefix="1" applyNumberFormat="1" applyFont="1" applyFill="1" applyBorder="1" applyAlignment="1">
      <alignment horizontal="center" vertical="center" wrapText="1"/>
    </xf>
    <xf numFmtId="164" fontId="18" fillId="0" borderId="2" xfId="14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/>
    <xf numFmtId="2" fontId="19" fillId="2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/>
    <xf numFmtId="164" fontId="7" fillId="4" borderId="2" xfId="0" quotePrefix="1" applyNumberFormat="1" applyFont="1" applyFill="1" applyBorder="1" applyAlignment="1">
      <alignment horizontal="center" vertical="center" wrapText="1"/>
    </xf>
    <xf numFmtId="14" fontId="7" fillId="4" borderId="2" xfId="0" quotePrefix="1" applyNumberFormat="1" applyFont="1" applyFill="1" applyBorder="1" applyAlignment="1">
      <alignment horizontal="center"/>
    </xf>
    <xf numFmtId="14" fontId="7" fillId="4" borderId="2" xfId="0" quotePrefix="1" applyNumberFormat="1" applyFont="1" applyFill="1" applyBorder="1" applyAlignment="1">
      <alignment horizontal="center" vertical="center" wrapText="1"/>
    </xf>
    <xf numFmtId="164" fontId="18" fillId="4" borderId="2" xfId="14" quotePrefix="1" applyNumberFormat="1" applyFont="1" applyFill="1" applyBorder="1" applyAlignment="1">
      <alignment horizontal="center" vertical="center" wrapText="1"/>
    </xf>
    <xf numFmtId="164" fontId="12" fillId="4" borderId="2" xfId="0" quotePrefix="1" applyNumberFormat="1" applyFont="1" applyFill="1" applyBorder="1" applyAlignment="1">
      <alignment horizontal="center" vertical="center" wrapText="1"/>
    </xf>
    <xf numFmtId="14" fontId="12" fillId="4" borderId="2" xfId="0" quotePrefix="1" applyNumberFormat="1" applyFont="1" applyFill="1" applyBorder="1" applyAlignment="1">
      <alignment horizontal="center" vertical="center" wrapText="1"/>
    </xf>
    <xf numFmtId="164" fontId="12" fillId="4" borderId="2" xfId="1" quotePrefix="1" applyNumberFormat="1" applyFont="1" applyFill="1" applyBorder="1" applyAlignment="1">
      <alignment horizontal="center" vertical="center" wrapText="1"/>
    </xf>
    <xf numFmtId="164" fontId="7" fillId="4" borderId="2" xfId="1" quotePrefix="1" applyNumberFormat="1" applyFont="1" applyFill="1" applyBorder="1" applyAlignment="1">
      <alignment horizontal="center" vertical="center" wrapText="1"/>
    </xf>
    <xf numFmtId="14" fontId="7" fillId="4" borderId="2" xfId="1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7" fillId="0" borderId="2" xfId="0" quotePrefix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6" fillId="0" borderId="2" xfId="24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6" fillId="0" borderId="2" xfId="24" applyBorder="1" applyAlignment="1">
      <alignment horizontal="center" wrapText="1"/>
    </xf>
    <xf numFmtId="0" fontId="13" fillId="0" borderId="2" xfId="24" applyFont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16" fillId="0" borderId="2" xfId="24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8" fontId="8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3" fillId="0" borderId="2" xfId="24" applyFont="1" applyBorder="1" applyAlignment="1">
      <alignment horizontal="center"/>
    </xf>
    <xf numFmtId="0" fontId="18" fillId="0" borderId="2" xfId="24" applyFont="1" applyFill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164" fontId="5" fillId="0" borderId="0" xfId="0" applyNumberFormat="1" applyFont="1"/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118">
    <cellStyle name="Currency 2" xfId="13"/>
    <cellStyle name="Currency 3" xfId="1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4" builtinId="9" hidden="1"/>
    <cellStyle name="Followed Hyperlink" xfId="60" builtinId="9" hidden="1"/>
    <cellStyle name="Followed Hyperlink" xfId="54" builtinId="9" hidden="1"/>
    <cellStyle name="Followed Hyperlink" xfId="50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25" builtinId="9" hidden="1"/>
    <cellStyle name="Followed Hyperlink" xfId="77" builtinId="9" hidden="1"/>
    <cellStyle name="Followed Hyperlink" xfId="57" builtinId="9" hidden="1"/>
    <cellStyle name="Followed Hyperlink" xfId="79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76" builtinId="9" hidden="1"/>
    <cellStyle name="Followed Hyperlink" xfId="92" builtinId="9" hidden="1"/>
    <cellStyle name="Followed Hyperlink" xfId="87" builtinId="9" hidden="1"/>
    <cellStyle name="Followed Hyperlink" xfId="82" builtinId="9" hidden="1"/>
    <cellStyle name="Followed Hyperlink" xfId="81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83" builtinId="9" hidden="1"/>
    <cellStyle name="Followed Hyperlink" xfId="56" builtinId="9" hidden="1"/>
    <cellStyle name="Followed Hyperlink" xfId="100" builtinId="9" hidden="1"/>
    <cellStyle name="Followed Hyperlink" xfId="101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78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102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4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/>
    <cellStyle name="Hyperlink 10" xfId="48"/>
    <cellStyle name="Hyperlink 2" xfId="28" hidden="1"/>
    <cellStyle name="Hyperlink 2" xfId="66" hidden="1"/>
    <cellStyle name="Hyperlink 2" xfId="37" hidden="1"/>
    <cellStyle name="Hyperlink 2" xfId="80"/>
    <cellStyle name="Hyperlink 3" xfId="30" hidden="1"/>
    <cellStyle name="Hyperlink 3" xfId="62" hidden="1"/>
    <cellStyle name="Hyperlink 3" xfId="68" hidden="1"/>
    <cellStyle name="Hyperlink 3" xfId="99"/>
    <cellStyle name="Hyperlink 4" xfId="32" hidden="1"/>
    <cellStyle name="Hyperlink 4" xfId="58" hidden="1"/>
    <cellStyle name="Hyperlink 4" xfId="89" hidden="1"/>
    <cellStyle name="Hyperlink 4" xfId="109"/>
    <cellStyle name="Hyperlink 5" xfId="34" hidden="1"/>
    <cellStyle name="Hyperlink 5" xfId="52" hidden="1"/>
    <cellStyle name="Hyperlink 5" xfId="85" hidden="1"/>
    <cellStyle name="Hyperlink 5" xfId="105"/>
    <cellStyle name="Hyperlink 6" xfId="38" hidden="1"/>
    <cellStyle name="Hyperlink 6" xfId="67" hidden="1"/>
    <cellStyle name="Hyperlink 6" xfId="26" hidden="1"/>
    <cellStyle name="Hyperlink 6" xfId="91"/>
    <cellStyle name="Hyperlink 7" xfId="41" hidden="1"/>
    <cellStyle name="Hyperlink 7" xfId="70" hidden="1"/>
    <cellStyle name="Hyperlink 7" xfId="93" hidden="1"/>
    <cellStyle name="Hyperlink 7" xfId="112"/>
    <cellStyle name="Hyperlink 8" xfId="43" hidden="1"/>
    <cellStyle name="Hyperlink 8" xfId="72" hidden="1"/>
    <cellStyle name="Hyperlink 8" xfId="95" hidden="1"/>
    <cellStyle name="Hyperlink 8" xfId="114"/>
    <cellStyle name="Hyperlink 9" xfId="45" hidden="1"/>
    <cellStyle name="Hyperlink 9" xfId="74" hidden="1"/>
    <cellStyle name="Hyperlink 9" xfId="97" hidden="1"/>
    <cellStyle name="Hyperlink 9" xfId="116"/>
    <cellStyle name="Normal" xfId="0" builtinId="0"/>
    <cellStyle name="Normal 2" xfId="1"/>
    <cellStyle name="Normal 3" xfId="2"/>
    <cellStyle name="Normal 3 2" xfId="11"/>
    <cellStyle name="Normal 3 2 2" xfId="23"/>
    <cellStyle name="Normal 3 2 2 2" xfId="47"/>
    <cellStyle name="Normal 3 2 3" xfId="36"/>
    <cellStyle name="Normal 3 3" xfId="15"/>
    <cellStyle name="Normal 3 3 2" xfId="39"/>
    <cellStyle name="Normal 3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/fssa/files/Table%202%20DA%20HCBS%20Waiver%20Rates%20Effective%20as%20of%20July%201,%202018.pdf" TargetMode="External"/><Relationship Id="rId13" Type="http://schemas.openxmlformats.org/officeDocument/2006/relationships/hyperlink" Target="file:///\\ahhc-svr\Shared\A%20Path%20to%20All%20Files\Tracy%20Colvard\Content.Outlook\K3O1ROUQ\NY%20State%20Dept%20of%20Health" TargetMode="External"/><Relationship Id="rId18" Type="http://schemas.openxmlformats.org/officeDocument/2006/relationships/hyperlink" Target="https://medicaid.mmis.arkansas.gov/" TargetMode="External"/><Relationship Id="rId26" Type="http://schemas.openxmlformats.org/officeDocument/2006/relationships/hyperlink" Target="https://medicaid.ohio.gov/Provider/FeeScheduleandRates/SchedulesandRates" TargetMode="External"/><Relationship Id="rId39" Type="http://schemas.openxmlformats.org/officeDocument/2006/relationships/hyperlink" Target="https://www.nahc.org/assets/1/7/MedicaidFFSratessurveyresultsApril2014final.xlsx" TargetMode="External"/><Relationship Id="rId3" Type="http://schemas.openxmlformats.org/officeDocument/2006/relationships/hyperlink" Target="https://www.colorado.gov/pacific/sites/default/files/DD%20TCM%20SLS%20CES%20JULY%202018-2019%20Rate%20Schedules%20JUNE18.pdf" TargetMode="External"/><Relationship Id="rId21" Type="http://schemas.openxmlformats.org/officeDocument/2006/relationships/hyperlink" Target="https://www.mass.gov/files/documents/2019/07/12/101-cmr-309-eff-2019.08.01.pdf" TargetMode="External"/><Relationship Id="rId34" Type="http://schemas.openxmlformats.org/officeDocument/2006/relationships/hyperlink" Target="https://medicaidprovider.mt.gov/Portals/68/docs/feeschedules/2017/proposedjan2018/2018proposedfeescheduleHCBSSDMIMedicaidWaiver.pdf" TargetMode="External"/><Relationship Id="rId7" Type="http://schemas.openxmlformats.org/officeDocument/2006/relationships/hyperlink" Target="http://www.healthandwelfare.idaho.gov/Portals/0/Providers/Medicaid/PCS012011.pdf" TargetMode="External"/><Relationship Id="rId12" Type="http://schemas.openxmlformats.org/officeDocument/2006/relationships/hyperlink" Target="https://medicaid.ms.gov/wp-content/uploads/2018/10/ElderlyandDisabled.pdf" TargetMode="External"/><Relationship Id="rId17" Type="http://schemas.openxmlformats.org/officeDocument/2006/relationships/hyperlink" Target="https://www.cga.ct.gov/hs/tfs/20151008_Medicaid%20Rates%20for%20Home%20Health%20Care%20Working%20Group/20150914/Copy%20of%20Medicaid%20FFS%20rates%20survey%20results%20April%202014%20final.pdf" TargetMode="External"/><Relationship Id="rId25" Type="http://schemas.openxmlformats.org/officeDocument/2006/relationships/hyperlink" Target="http://dhcfp.nv.gov/uploadedFiles/dhcfpnvgov/content/Resources/Rates/PT_30_and_83_Personal_Care_Services-01012018.pdf" TargetMode="External"/><Relationship Id="rId33" Type="http://schemas.openxmlformats.org/officeDocument/2006/relationships/hyperlink" Target="https://ahca.myflorida.com/medicaid/review/Reimbursement/2019-01-01_Fee_Sched_Billing_Codes/Personal_Care_Services_Fee_Schedule_2019.pdf" TargetMode="External"/><Relationship Id="rId38" Type="http://schemas.openxmlformats.org/officeDocument/2006/relationships/hyperlink" Target="https://www.nahc.org/assets/1/7/MedicaidFFSratessurveyresultsApril2014final.xlsx" TargetMode="External"/><Relationship Id="rId2" Type="http://schemas.openxmlformats.org/officeDocument/2006/relationships/hyperlink" Target="https://www.azahcccs.gov/PlansProviders/Downloads/FFSrates/HCBS/FY20_Website_Rates_FS_HCBS.pdf" TargetMode="External"/><Relationship Id="rId16" Type="http://schemas.openxmlformats.org/officeDocument/2006/relationships/hyperlink" Target="https://asd.vermont.gov/sites/asd/files/documents/ASD%20Rate%20Table%20July%202019.pdf" TargetMode="External"/><Relationship Id="rId20" Type="http://schemas.openxmlformats.org/officeDocument/2006/relationships/hyperlink" Target="https://www.lamedicaid.com/provweb1/fee_schedules/LTPCSServiceCodeRateChart.pdf" TargetMode="External"/><Relationship Id="rId29" Type="http://schemas.openxmlformats.org/officeDocument/2006/relationships/hyperlink" Target="http://scdhhs.gov/resource/fee-schedules" TargetMode="External"/><Relationship Id="rId1" Type="http://schemas.openxmlformats.org/officeDocument/2006/relationships/hyperlink" Target="http://dhss.alaska.gov/dsds/Documents/pdfs/PCA-service-waiver-rates201307.pdf" TargetMode="External"/><Relationship Id="rId6" Type="http://schemas.openxmlformats.org/officeDocument/2006/relationships/hyperlink" Target="https://www.dhhs.nh.gov/ombp/documents/medicaidrates2010.pdf" TargetMode="External"/><Relationship Id="rId11" Type="http://schemas.openxmlformats.org/officeDocument/2006/relationships/hyperlink" Target="https://dss.mo.gov/mhd/providers/pdf/bulletin39-04_2016july22.pdf" TargetMode="External"/><Relationship Id="rId24" Type="http://schemas.openxmlformats.org/officeDocument/2006/relationships/hyperlink" Target="https://medicaid.ncdhhs.gov/providers/fee-schedule/community-alternatives-programs-cap-fee-schedules" TargetMode="External"/><Relationship Id="rId32" Type="http://schemas.openxmlformats.org/officeDocument/2006/relationships/hyperlink" Target="https://ahca.myflorida.com/medicaid/review/Reimbursement/2019-01-01_Fee_Sched_Billing_Codes/Personal_Care_Services_Fee_Schedule_2019.pdf" TargetMode="External"/><Relationship Id="rId37" Type="http://schemas.openxmlformats.org/officeDocument/2006/relationships/hyperlink" Target="https://www.nahc.org/assets/1/7/MedicaidFFSratessurveyresultsApril2014final.xls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wellcare.com/en/New-Jersey/Providers/Bulletins/NJ-Rate-Increase" TargetMode="External"/><Relationship Id="rId15" Type="http://schemas.openxmlformats.org/officeDocument/2006/relationships/hyperlink" Target="https://www.wpr.org/republican-lawmakers-approve-588m-increase-medicaid-health-care-spending" TargetMode="External"/><Relationship Id="rId23" Type="http://schemas.openxmlformats.org/officeDocument/2006/relationships/hyperlink" Target="https://www.kmap-state-ks.us/Documents/Content/Bulletins/17177-%20HCBS%20-%20Rates.pdf" TargetMode="External"/><Relationship Id="rId28" Type="http://schemas.openxmlformats.org/officeDocument/2006/relationships/hyperlink" Target="http://www.dhs.state.or.us/spd/tools/program/osip/rateschedule.pdf" TargetMode="External"/><Relationship Id="rId36" Type="http://schemas.openxmlformats.org/officeDocument/2006/relationships/hyperlink" Target="http://www.eohhs.ri.gov/Portals/0/Uploads/Documents/Fee%20Schedules/Medicaid%20Fee%20Schedule.pdf" TargetMode="External"/><Relationship Id="rId10" Type="http://schemas.openxmlformats.org/officeDocument/2006/relationships/hyperlink" Target="https://www.dc-medicaid.com/dcwebportal/nonsecure/getFeeScheduleInquiry" TargetMode="External"/><Relationship Id="rId19" Type="http://schemas.openxmlformats.org/officeDocument/2006/relationships/hyperlink" Target="https://dhss.delaware.gov/dhss/dsaapd/files/pathways_rates_fy17.pdf" TargetMode="External"/><Relationship Id="rId31" Type="http://schemas.openxmlformats.org/officeDocument/2006/relationships/hyperlink" Target="https://health.utah.gov/stplan/lookup/FeeScheduleDownload.php" TargetMode="External"/><Relationship Id="rId4" Type="http://schemas.openxmlformats.org/officeDocument/2006/relationships/hyperlink" Target="https://edocs.dhs.state.mn.us/lfserver/Public/DHS-3945-ENG" TargetMode="External"/><Relationship Id="rId9" Type="http://schemas.openxmlformats.org/officeDocument/2006/relationships/hyperlink" Target="https://dch.georgia.gov/sites/dch.georgia.gov/files/ICWPRateIncreasePublicNoticeFINAL.pdf" TargetMode="External"/><Relationship Id="rId14" Type="http://schemas.openxmlformats.org/officeDocument/2006/relationships/hyperlink" Target="https://www.dshs.wa.gov/altsa/home-and-community-services-information-professionals" TargetMode="External"/><Relationship Id="rId22" Type="http://schemas.openxmlformats.org/officeDocument/2006/relationships/hyperlink" Target="https://files.medi-cal.ca.gov/pubsdoco/rates/rates_information.asp?num=25&amp;first=L6905&amp;last=V2300" TargetMode="External"/><Relationship Id="rId27" Type="http://schemas.openxmlformats.org/officeDocument/2006/relationships/hyperlink" Target="http://www.okdhs.org/services/aging/Pages/RRS.aspx" TargetMode="External"/><Relationship Id="rId30" Type="http://schemas.openxmlformats.org/officeDocument/2006/relationships/hyperlink" Target="file:///\\ahhc-svr\Shared\A%20Path%20to%20All%20Files\Tracy%20Colvard\Content.Outlook\Downloads\Texas_Medicaid_Fee_Schedule_PRCR498C.pdf" TargetMode="External"/><Relationship Id="rId35" Type="http://schemas.openxmlformats.org/officeDocument/2006/relationships/hyperlink" Target="http://www.nd.gov/dhs/services/medicalserv/medicaid/provider-fee-schedul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29" workbookViewId="0">
      <selection activeCell="F21" sqref="F21"/>
    </sheetView>
  </sheetViews>
  <sheetFormatPr defaultColWidth="8.85546875" defaultRowHeight="12.75" x14ac:dyDescent="0.2"/>
  <cols>
    <col min="1" max="1" width="9.140625" style="1"/>
    <col min="2" max="2" width="19.140625" style="1" customWidth="1"/>
    <col min="3" max="3" width="14.28515625" style="21" customWidth="1"/>
    <col min="4" max="4" width="23.140625" style="1" customWidth="1"/>
    <col min="5" max="5" width="42.85546875" style="58" customWidth="1"/>
    <col min="6" max="6" width="39.42578125" style="58" customWidth="1"/>
    <col min="7" max="7" width="8.85546875" style="58"/>
  </cols>
  <sheetData>
    <row r="1" spans="1:7" ht="15.75" x14ac:dyDescent="0.25">
      <c r="A1" s="3" t="s">
        <v>55</v>
      </c>
    </row>
    <row r="2" spans="1:7" x14ac:dyDescent="0.2">
      <c r="A2" s="16"/>
      <c r="B2" s="28"/>
      <c r="C2" s="22"/>
      <c r="D2" s="16"/>
    </row>
    <row r="3" spans="1:7" ht="15" x14ac:dyDescent="0.2">
      <c r="A3" s="38"/>
      <c r="B3" s="76"/>
      <c r="C3" s="77"/>
      <c r="D3" s="77"/>
      <c r="E3" s="60"/>
      <c r="F3" s="60"/>
      <c r="G3" s="60"/>
    </row>
    <row r="4" spans="1:7" ht="30" customHeight="1" x14ac:dyDescent="0.2">
      <c r="A4" s="2" t="s">
        <v>49</v>
      </c>
      <c r="B4" s="8" t="s">
        <v>52</v>
      </c>
      <c r="C4" s="23" t="s">
        <v>50</v>
      </c>
      <c r="D4" s="2" t="s">
        <v>53</v>
      </c>
      <c r="E4" s="61" t="s">
        <v>56</v>
      </c>
      <c r="F4" s="61" t="s">
        <v>58</v>
      </c>
      <c r="G4" s="74" t="s">
        <v>113</v>
      </c>
    </row>
    <row r="5" spans="1:7" ht="26.1" customHeight="1" x14ac:dyDescent="0.2">
      <c r="A5" s="39" t="s">
        <v>5</v>
      </c>
      <c r="B5" s="31">
        <v>23.84</v>
      </c>
      <c r="C5" s="40">
        <v>41456</v>
      </c>
      <c r="D5" s="41">
        <v>9.89</v>
      </c>
      <c r="E5" s="62" t="s">
        <v>57</v>
      </c>
      <c r="F5" s="63" t="s">
        <v>59</v>
      </c>
      <c r="G5" s="64" t="s">
        <v>62</v>
      </c>
    </row>
    <row r="6" spans="1:7" ht="14.1" customHeight="1" x14ac:dyDescent="0.2">
      <c r="A6" s="19" t="s">
        <v>6</v>
      </c>
      <c r="B6" s="49" t="s">
        <v>54</v>
      </c>
      <c r="C6" s="51" t="s">
        <v>54</v>
      </c>
      <c r="D6" s="49" t="s">
        <v>54</v>
      </c>
      <c r="E6" s="49" t="s">
        <v>54</v>
      </c>
      <c r="F6" s="49" t="s">
        <v>54</v>
      </c>
      <c r="G6" s="49" t="s">
        <v>54</v>
      </c>
    </row>
    <row r="7" spans="1:7" ht="21" customHeight="1" x14ac:dyDescent="0.2">
      <c r="A7" s="19" t="s">
        <v>3</v>
      </c>
      <c r="B7" s="12">
        <v>24.6</v>
      </c>
      <c r="C7" s="6">
        <v>43739</v>
      </c>
      <c r="D7" s="12">
        <v>9.25</v>
      </c>
      <c r="E7" s="64" t="s">
        <v>80</v>
      </c>
      <c r="F7" s="65" t="s">
        <v>84</v>
      </c>
      <c r="G7" s="60"/>
    </row>
    <row r="8" spans="1:7" ht="27.95" customHeight="1" x14ac:dyDescent="0.2">
      <c r="A8" s="19" t="s">
        <v>7</v>
      </c>
      <c r="B8" s="12">
        <v>25.92</v>
      </c>
      <c r="C8" s="6">
        <v>42917</v>
      </c>
      <c r="D8" s="42">
        <v>11</v>
      </c>
      <c r="E8" s="64" t="s">
        <v>60</v>
      </c>
      <c r="F8" s="66" t="s">
        <v>61</v>
      </c>
      <c r="G8" s="64" t="s">
        <v>62</v>
      </c>
    </row>
    <row r="9" spans="1:7" ht="15" customHeight="1" x14ac:dyDescent="0.2">
      <c r="A9" s="19" t="s">
        <v>1</v>
      </c>
      <c r="B9" s="12">
        <v>14.48</v>
      </c>
      <c r="C9" s="20">
        <v>2012</v>
      </c>
      <c r="D9" s="12">
        <v>12</v>
      </c>
      <c r="E9" s="64" t="s">
        <v>63</v>
      </c>
      <c r="F9" s="63" t="s">
        <v>88</v>
      </c>
      <c r="G9" s="64" t="s">
        <v>62</v>
      </c>
    </row>
    <row r="10" spans="1:7" ht="24" customHeight="1" x14ac:dyDescent="0.2">
      <c r="A10" s="19" t="s">
        <v>8</v>
      </c>
      <c r="B10" s="12">
        <v>17.52</v>
      </c>
      <c r="C10" s="29">
        <v>43009</v>
      </c>
      <c r="D10" s="14">
        <v>11.1</v>
      </c>
      <c r="E10" s="64" t="s">
        <v>63</v>
      </c>
      <c r="F10" s="65" t="s">
        <v>61</v>
      </c>
      <c r="G10" s="64" t="s">
        <v>62</v>
      </c>
    </row>
    <row r="11" spans="1:7" s="27" customFormat="1" ht="15" customHeight="1" x14ac:dyDescent="0.2">
      <c r="A11" s="15" t="s">
        <v>9</v>
      </c>
      <c r="B11" s="12">
        <v>18.88</v>
      </c>
      <c r="C11" s="6">
        <v>41456</v>
      </c>
      <c r="D11" s="42">
        <v>10.1</v>
      </c>
      <c r="E11" s="67" t="s">
        <v>80</v>
      </c>
      <c r="F11" s="68" t="s">
        <v>83</v>
      </c>
      <c r="G11" s="69"/>
    </row>
    <row r="12" spans="1:7" s="18" customFormat="1" ht="15" customHeight="1" x14ac:dyDescent="0.2">
      <c r="A12" s="15" t="s">
        <v>10</v>
      </c>
      <c r="B12" s="12">
        <v>20.56</v>
      </c>
      <c r="C12" s="6">
        <v>43709</v>
      </c>
      <c r="D12" s="42">
        <v>14</v>
      </c>
      <c r="E12" s="67" t="s">
        <v>63</v>
      </c>
      <c r="F12" s="68" t="s">
        <v>74</v>
      </c>
      <c r="G12" s="67" t="s">
        <v>62</v>
      </c>
    </row>
    <row r="13" spans="1:7" s="27" customFormat="1" ht="15" customHeight="1" x14ac:dyDescent="0.2">
      <c r="A13" s="15" t="s">
        <v>51</v>
      </c>
      <c r="B13" s="12">
        <v>23.4</v>
      </c>
      <c r="C13" s="6">
        <v>42552</v>
      </c>
      <c r="D13" s="14">
        <v>8.75</v>
      </c>
      <c r="E13" s="67" t="s">
        <v>63</v>
      </c>
      <c r="F13" s="68" t="s">
        <v>85</v>
      </c>
      <c r="G13" s="69"/>
    </row>
    <row r="14" spans="1:7" ht="15" customHeight="1" x14ac:dyDescent="0.2">
      <c r="A14" s="15" t="s">
        <v>0</v>
      </c>
      <c r="B14" s="10">
        <v>15</v>
      </c>
      <c r="C14" s="11">
        <v>2012</v>
      </c>
      <c r="D14" s="10">
        <v>8.4600000000000009</v>
      </c>
      <c r="E14" s="64" t="s">
        <v>63</v>
      </c>
      <c r="F14" s="63" t="s">
        <v>106</v>
      </c>
      <c r="G14" s="64" t="s">
        <v>105</v>
      </c>
    </row>
    <row r="15" spans="1:7" ht="30" customHeight="1" x14ac:dyDescent="0.2">
      <c r="A15" s="15" t="s">
        <v>12</v>
      </c>
      <c r="B15" s="35">
        <v>17.96</v>
      </c>
      <c r="C15" s="59">
        <v>42552</v>
      </c>
      <c r="D15" s="35">
        <v>11.76</v>
      </c>
      <c r="E15" s="64" t="s">
        <v>72</v>
      </c>
      <c r="F15" s="65" t="s">
        <v>73</v>
      </c>
      <c r="G15" s="60"/>
    </row>
    <row r="16" spans="1:7" ht="15" customHeight="1" x14ac:dyDescent="0.2">
      <c r="A16" s="15" t="s">
        <v>11</v>
      </c>
      <c r="B16" s="56" t="s">
        <v>54</v>
      </c>
      <c r="C16" s="57" t="s">
        <v>54</v>
      </c>
      <c r="D16" s="49" t="s">
        <v>54</v>
      </c>
      <c r="E16" s="49" t="s">
        <v>54</v>
      </c>
      <c r="F16" s="49" t="s">
        <v>54</v>
      </c>
      <c r="G16" s="49" t="s">
        <v>54</v>
      </c>
    </row>
    <row r="17" spans="1:7" ht="15" customHeight="1" x14ac:dyDescent="0.2">
      <c r="A17" s="15" t="s">
        <v>13</v>
      </c>
      <c r="B17" s="49" t="s">
        <v>54</v>
      </c>
      <c r="C17" s="51" t="s">
        <v>54</v>
      </c>
      <c r="D17" s="52" t="s">
        <v>54</v>
      </c>
      <c r="E17" s="52" t="s">
        <v>54</v>
      </c>
      <c r="F17" s="52" t="s">
        <v>54</v>
      </c>
      <c r="G17" s="52" t="s">
        <v>54</v>
      </c>
    </row>
    <row r="18" spans="1:7" ht="15" customHeight="1" x14ac:dyDescent="0.2">
      <c r="A18" s="15" t="s">
        <v>14</v>
      </c>
      <c r="B18" s="12">
        <v>15.56</v>
      </c>
      <c r="C18" s="6">
        <v>40544</v>
      </c>
      <c r="D18" s="43">
        <v>7.25</v>
      </c>
      <c r="E18" s="64" t="s">
        <v>63</v>
      </c>
      <c r="F18" s="63" t="s">
        <v>68</v>
      </c>
      <c r="G18" s="64" t="s">
        <v>62</v>
      </c>
    </row>
    <row r="19" spans="1:7" s="27" customFormat="1" ht="15" customHeight="1" x14ac:dyDescent="0.2">
      <c r="A19" s="15" t="s">
        <v>15</v>
      </c>
      <c r="B19" s="12">
        <v>18.29</v>
      </c>
      <c r="C19" s="6">
        <v>42370</v>
      </c>
      <c r="D19" s="35">
        <v>8.25</v>
      </c>
      <c r="E19" s="67" t="s">
        <v>60</v>
      </c>
      <c r="F19" s="68" t="s">
        <v>97</v>
      </c>
      <c r="G19" s="69">
        <v>4100</v>
      </c>
    </row>
    <row r="20" spans="1:7" ht="15" customHeight="1" x14ac:dyDescent="0.2">
      <c r="A20" s="15" t="s">
        <v>16</v>
      </c>
      <c r="B20" s="14">
        <v>19.16</v>
      </c>
      <c r="C20" s="29">
        <v>43282</v>
      </c>
      <c r="D20" s="14">
        <v>7.25</v>
      </c>
      <c r="E20" s="67" t="s">
        <v>69</v>
      </c>
      <c r="F20" s="68" t="s">
        <v>71</v>
      </c>
      <c r="G20" s="67" t="s">
        <v>70</v>
      </c>
    </row>
    <row r="21" spans="1:7" ht="15" customHeight="1" x14ac:dyDescent="0.2">
      <c r="A21" s="15" t="s">
        <v>17</v>
      </c>
      <c r="B21" s="14">
        <v>17</v>
      </c>
      <c r="C21" s="29">
        <v>42917</v>
      </c>
      <c r="D21" s="12">
        <v>7.25</v>
      </c>
      <c r="E21" s="64" t="s">
        <v>89</v>
      </c>
      <c r="F21" s="63" t="s">
        <v>90</v>
      </c>
      <c r="G21" s="64" t="s">
        <v>62</v>
      </c>
    </row>
    <row r="22" spans="1:7" ht="15" customHeight="1" x14ac:dyDescent="0.2">
      <c r="A22" s="15" t="s">
        <v>18</v>
      </c>
      <c r="B22" s="49" t="s">
        <v>54</v>
      </c>
      <c r="C22" s="51" t="s">
        <v>54</v>
      </c>
      <c r="D22" s="49" t="s">
        <v>54</v>
      </c>
      <c r="E22" s="49" t="s">
        <v>54</v>
      </c>
      <c r="F22" s="49" t="s">
        <v>54</v>
      </c>
      <c r="G22" s="49" t="s">
        <v>54</v>
      </c>
    </row>
    <row r="23" spans="1:7" ht="15" customHeight="1" x14ac:dyDescent="0.2">
      <c r="A23" s="15" t="s">
        <v>19</v>
      </c>
      <c r="B23" s="12">
        <v>14</v>
      </c>
      <c r="C23" s="6">
        <v>43466</v>
      </c>
      <c r="D23" s="12">
        <v>7.25</v>
      </c>
      <c r="E23" s="64" t="s">
        <v>63</v>
      </c>
      <c r="F23" s="63" t="s">
        <v>86</v>
      </c>
      <c r="G23" s="64" t="s">
        <v>62</v>
      </c>
    </row>
    <row r="24" spans="1:7" ht="15" customHeight="1" x14ac:dyDescent="0.2">
      <c r="A24" s="19" t="s">
        <v>20</v>
      </c>
      <c r="B24" s="14">
        <v>15.52</v>
      </c>
      <c r="C24" s="29">
        <v>43678</v>
      </c>
      <c r="D24" s="14">
        <v>12</v>
      </c>
      <c r="E24" s="64" t="s">
        <v>63</v>
      </c>
      <c r="F24" s="63" t="s">
        <v>87</v>
      </c>
      <c r="G24" s="64" t="s">
        <v>62</v>
      </c>
    </row>
    <row r="25" spans="1:7" ht="15" customHeight="1" x14ac:dyDescent="0.2">
      <c r="A25" s="15" t="s">
        <v>21</v>
      </c>
      <c r="B25" s="10">
        <v>17.11</v>
      </c>
      <c r="C25" s="7"/>
      <c r="D25" s="10">
        <v>10.1</v>
      </c>
      <c r="E25" s="64" t="s">
        <v>107</v>
      </c>
      <c r="F25" s="63" t="s">
        <v>108</v>
      </c>
      <c r="G25" s="60"/>
    </row>
    <row r="26" spans="1:7" ht="15" customHeight="1" x14ac:dyDescent="0.2">
      <c r="A26" s="19" t="s">
        <v>4</v>
      </c>
      <c r="B26" s="12">
        <v>15</v>
      </c>
      <c r="C26" s="6">
        <v>40552</v>
      </c>
      <c r="D26" s="44">
        <v>11</v>
      </c>
      <c r="E26" s="70" t="s">
        <v>80</v>
      </c>
      <c r="F26" s="63" t="s">
        <v>108</v>
      </c>
      <c r="G26" s="60"/>
    </row>
    <row r="27" spans="1:7" ht="15" customHeight="1" x14ac:dyDescent="0.2">
      <c r="A27" s="15" t="s">
        <v>22</v>
      </c>
      <c r="B27" s="49" t="s">
        <v>54</v>
      </c>
      <c r="C27" s="49" t="s">
        <v>54</v>
      </c>
      <c r="D27" s="49" t="s">
        <v>54</v>
      </c>
      <c r="E27" s="49" t="s">
        <v>54</v>
      </c>
      <c r="F27" s="49" t="s">
        <v>54</v>
      </c>
      <c r="G27" s="49" t="s">
        <v>54</v>
      </c>
    </row>
    <row r="28" spans="1:7" ht="15" customHeight="1" x14ac:dyDescent="0.2">
      <c r="A28" s="15" t="s">
        <v>24</v>
      </c>
      <c r="B28" s="33">
        <v>17.8</v>
      </c>
      <c r="C28" s="30">
        <v>43647</v>
      </c>
      <c r="D28" s="12">
        <v>9.86</v>
      </c>
      <c r="E28" s="64" t="s">
        <v>63</v>
      </c>
      <c r="F28" s="63" t="s">
        <v>64</v>
      </c>
      <c r="G28" s="64" t="s">
        <v>62</v>
      </c>
    </row>
    <row r="29" spans="1:7" ht="15" customHeight="1" x14ac:dyDescent="0.2">
      <c r="A29" s="15" t="s">
        <v>2</v>
      </c>
      <c r="B29" s="12">
        <v>18.399999999999999</v>
      </c>
      <c r="C29" s="6">
        <v>42552</v>
      </c>
      <c r="D29" s="36">
        <v>8.6</v>
      </c>
      <c r="E29" s="64" t="s">
        <v>63</v>
      </c>
      <c r="F29" s="63" t="s">
        <v>75</v>
      </c>
      <c r="G29" s="64" t="s">
        <v>62</v>
      </c>
    </row>
    <row r="30" spans="1:7" ht="15" customHeight="1" x14ac:dyDescent="0.2">
      <c r="A30" s="15" t="s">
        <v>23</v>
      </c>
      <c r="B30" s="10">
        <v>17.64</v>
      </c>
      <c r="C30" s="7">
        <v>43374</v>
      </c>
      <c r="D30" s="44">
        <v>7.25</v>
      </c>
      <c r="E30" s="64" t="s">
        <v>63</v>
      </c>
      <c r="F30" s="63" t="s">
        <v>76</v>
      </c>
      <c r="G30" s="64" t="s">
        <v>62</v>
      </c>
    </row>
    <row r="31" spans="1:7" ht="15" customHeight="1" x14ac:dyDescent="0.2">
      <c r="A31" s="15" t="s">
        <v>25</v>
      </c>
      <c r="B31" s="13">
        <v>20.72</v>
      </c>
      <c r="C31" s="7">
        <v>43101</v>
      </c>
      <c r="D31" s="10">
        <v>8.5</v>
      </c>
      <c r="E31" s="64" t="s">
        <v>109</v>
      </c>
      <c r="F31" s="65" t="s">
        <v>110</v>
      </c>
      <c r="G31" s="64" t="s">
        <v>62</v>
      </c>
    </row>
    <row r="32" spans="1:7" s="27" customFormat="1" ht="15" customHeight="1" x14ac:dyDescent="0.2">
      <c r="A32" s="15" t="s">
        <v>26</v>
      </c>
      <c r="B32" s="14">
        <v>15.6</v>
      </c>
      <c r="C32" s="6">
        <v>43466</v>
      </c>
      <c r="D32" s="14">
        <v>7.25</v>
      </c>
      <c r="E32" s="67" t="s">
        <v>91</v>
      </c>
      <c r="F32" s="68" t="s">
        <v>93</v>
      </c>
      <c r="G32" s="67" t="s">
        <v>92</v>
      </c>
    </row>
    <row r="33" spans="1:9" ht="15" customHeight="1" x14ac:dyDescent="0.2">
      <c r="A33" s="15" t="s">
        <v>28</v>
      </c>
      <c r="B33" s="12">
        <v>24.6</v>
      </c>
      <c r="C33" s="20">
        <v>2012</v>
      </c>
      <c r="D33" s="44">
        <v>7.25</v>
      </c>
      <c r="E33" s="64" t="s">
        <v>94</v>
      </c>
      <c r="F33" s="63" t="s">
        <v>111</v>
      </c>
      <c r="G33" s="60"/>
    </row>
    <row r="34" spans="1:9" s="27" customFormat="1" ht="15" customHeight="1" x14ac:dyDescent="0.2">
      <c r="A34" s="15" t="s">
        <v>27</v>
      </c>
      <c r="B34" s="49" t="s">
        <v>54</v>
      </c>
      <c r="C34" s="51" t="s">
        <v>54</v>
      </c>
      <c r="D34" s="49" t="s">
        <v>54</v>
      </c>
      <c r="E34" s="49" t="s">
        <v>54</v>
      </c>
      <c r="F34" s="49" t="s">
        <v>54</v>
      </c>
      <c r="G34" s="49" t="s">
        <v>54</v>
      </c>
    </row>
    <row r="35" spans="1:9" ht="36.950000000000003" customHeight="1" x14ac:dyDescent="0.2">
      <c r="A35" s="19" t="s">
        <v>30</v>
      </c>
      <c r="B35" s="12">
        <v>17.52</v>
      </c>
      <c r="C35" s="6">
        <v>40452</v>
      </c>
      <c r="D35" s="12">
        <v>9.5</v>
      </c>
      <c r="E35" s="64" t="s">
        <v>63</v>
      </c>
      <c r="F35" s="66" t="s">
        <v>67</v>
      </c>
      <c r="G35" s="64" t="s">
        <v>62</v>
      </c>
    </row>
    <row r="36" spans="1:9" s="4" customFormat="1" ht="15" customHeight="1" x14ac:dyDescent="0.2">
      <c r="A36" s="19" t="s">
        <v>65</v>
      </c>
      <c r="B36" s="12">
        <v>16.12</v>
      </c>
      <c r="C36" s="6">
        <v>43282</v>
      </c>
      <c r="D36" s="12"/>
      <c r="E36" s="64" t="s">
        <v>63</v>
      </c>
      <c r="F36" s="63" t="s">
        <v>66</v>
      </c>
      <c r="G36" s="64" t="s">
        <v>62</v>
      </c>
    </row>
    <row r="37" spans="1:9" ht="15" customHeight="1" x14ac:dyDescent="0.2">
      <c r="A37" s="15" t="s">
        <v>31</v>
      </c>
      <c r="B37" s="10">
        <v>13.9</v>
      </c>
      <c r="C37" s="7">
        <v>43647</v>
      </c>
      <c r="D37" s="10"/>
      <c r="E37" s="60"/>
      <c r="F37" s="60"/>
      <c r="G37" s="60"/>
    </row>
    <row r="38" spans="1:9" ht="15" customHeight="1" x14ac:dyDescent="0.2">
      <c r="A38" s="15" t="s">
        <v>29</v>
      </c>
      <c r="B38" s="13">
        <v>17</v>
      </c>
      <c r="C38" s="7">
        <v>43647</v>
      </c>
      <c r="D38" s="10">
        <v>8.25</v>
      </c>
      <c r="E38" s="64" t="s">
        <v>94</v>
      </c>
      <c r="F38" s="63" t="s">
        <v>95</v>
      </c>
      <c r="G38" s="64" t="s">
        <v>62</v>
      </c>
    </row>
    <row r="39" spans="1:9" s="27" customFormat="1" ht="15" customHeight="1" x14ac:dyDescent="0.2">
      <c r="A39" s="15" t="s">
        <v>32</v>
      </c>
      <c r="B39" s="12">
        <v>24.24</v>
      </c>
      <c r="C39" s="20">
        <v>2019</v>
      </c>
      <c r="D39" s="44">
        <v>15</v>
      </c>
      <c r="E39" s="67" t="s">
        <v>77</v>
      </c>
      <c r="F39" s="68" t="s">
        <v>78</v>
      </c>
      <c r="G39" s="69"/>
    </row>
    <row r="40" spans="1:9" s="27" customFormat="1" ht="15" customHeight="1" x14ac:dyDescent="0.2">
      <c r="A40" s="15" t="s">
        <v>33</v>
      </c>
      <c r="B40" s="14">
        <v>17.260000000000002</v>
      </c>
      <c r="C40" s="45">
        <v>2014</v>
      </c>
      <c r="D40" s="14">
        <v>8.5500000000000007</v>
      </c>
      <c r="E40" s="67" t="s">
        <v>94</v>
      </c>
      <c r="F40" s="68" t="s">
        <v>96</v>
      </c>
      <c r="G40" s="69"/>
    </row>
    <row r="41" spans="1:9" ht="15" customHeight="1" x14ac:dyDescent="0.2">
      <c r="A41" s="15" t="s">
        <v>34</v>
      </c>
      <c r="B41" s="34">
        <v>16.2</v>
      </c>
      <c r="C41" s="46"/>
      <c r="D41" s="34">
        <v>7.25</v>
      </c>
      <c r="E41" s="64" t="s">
        <v>80</v>
      </c>
      <c r="F41" s="63" t="s">
        <v>97</v>
      </c>
      <c r="G41" s="64" t="s">
        <v>62</v>
      </c>
    </row>
    <row r="42" spans="1:9" ht="15" customHeight="1" x14ac:dyDescent="0.2">
      <c r="A42" s="15" t="s">
        <v>35</v>
      </c>
      <c r="B42" s="13">
        <v>14.65</v>
      </c>
      <c r="C42" s="24">
        <v>43647</v>
      </c>
      <c r="D42" s="13">
        <v>11.25</v>
      </c>
      <c r="E42" s="64" t="s">
        <v>98</v>
      </c>
      <c r="F42" s="63" t="s">
        <v>99</v>
      </c>
      <c r="G42" s="60"/>
    </row>
    <row r="43" spans="1:9" s="32" customFormat="1" ht="15" customHeight="1" x14ac:dyDescent="0.2">
      <c r="A43" s="47" t="s">
        <v>36</v>
      </c>
      <c r="B43" s="53" t="s">
        <v>54</v>
      </c>
      <c r="C43" s="54" t="s">
        <v>54</v>
      </c>
      <c r="D43" s="55" t="s">
        <v>54</v>
      </c>
      <c r="E43" s="55" t="s">
        <v>54</v>
      </c>
      <c r="F43" s="55" t="s">
        <v>54</v>
      </c>
      <c r="G43" s="55" t="s">
        <v>54</v>
      </c>
    </row>
    <row r="44" spans="1:9" ht="15" customHeight="1" x14ac:dyDescent="0.2">
      <c r="A44" s="15" t="s">
        <v>37</v>
      </c>
      <c r="B44" s="10">
        <v>19.46</v>
      </c>
      <c r="C44" s="11">
        <v>2012</v>
      </c>
      <c r="D44" s="10">
        <v>10.5</v>
      </c>
      <c r="E44" s="62" t="s">
        <v>112</v>
      </c>
      <c r="F44" s="65" t="s">
        <v>112</v>
      </c>
      <c r="G44" s="71"/>
      <c r="H44" s="17"/>
      <c r="I44" s="17"/>
    </row>
    <row r="45" spans="1:9" ht="15" customHeight="1" x14ac:dyDescent="0.2">
      <c r="A45" s="15" t="s">
        <v>38</v>
      </c>
      <c r="B45" s="10">
        <v>15.5</v>
      </c>
      <c r="C45" s="7">
        <v>2013</v>
      </c>
      <c r="D45" s="10">
        <v>7.25</v>
      </c>
      <c r="E45" s="64" t="s">
        <v>100</v>
      </c>
      <c r="F45" s="63" t="s">
        <v>101</v>
      </c>
      <c r="G45" s="60"/>
    </row>
    <row r="46" spans="1:9" s="27" customFormat="1" ht="15" customHeight="1" x14ac:dyDescent="0.2">
      <c r="A46" s="15" t="s">
        <v>39</v>
      </c>
      <c r="B46" s="49" t="s">
        <v>54</v>
      </c>
      <c r="C46" s="49" t="s">
        <v>54</v>
      </c>
      <c r="D46" s="49" t="s">
        <v>54</v>
      </c>
      <c r="E46" s="49" t="s">
        <v>54</v>
      </c>
      <c r="F46" s="49" t="s">
        <v>54</v>
      </c>
      <c r="G46" s="49" t="s">
        <v>54</v>
      </c>
    </row>
    <row r="47" spans="1:9" ht="15" customHeight="1" x14ac:dyDescent="0.2">
      <c r="A47" s="15" t="s">
        <v>40</v>
      </c>
      <c r="B47" s="49" t="s">
        <v>116</v>
      </c>
      <c r="C47" s="51" t="s">
        <v>116</v>
      </c>
      <c r="D47" s="49" t="s">
        <v>54</v>
      </c>
      <c r="E47" s="49" t="s">
        <v>116</v>
      </c>
      <c r="F47" s="49" t="s">
        <v>116</v>
      </c>
      <c r="G47" s="49" t="s">
        <v>54</v>
      </c>
    </row>
    <row r="48" spans="1:9" ht="15" customHeight="1" x14ac:dyDescent="0.2">
      <c r="A48" s="15" t="s">
        <v>41</v>
      </c>
      <c r="B48" s="12">
        <v>11.56</v>
      </c>
      <c r="C48" s="7">
        <v>2013</v>
      </c>
      <c r="D48" s="37">
        <v>7.25</v>
      </c>
      <c r="E48" s="64" t="s">
        <v>102</v>
      </c>
      <c r="F48" s="63" t="s">
        <v>103</v>
      </c>
      <c r="G48" s="64" t="s">
        <v>62</v>
      </c>
    </row>
    <row r="49" spans="1:7" s="27" customFormat="1" ht="15" customHeight="1" x14ac:dyDescent="0.2">
      <c r="A49" s="15" t="s">
        <v>42</v>
      </c>
      <c r="B49" s="12">
        <v>22.56</v>
      </c>
      <c r="C49" s="6">
        <v>43709</v>
      </c>
      <c r="D49" s="44">
        <v>7.25</v>
      </c>
      <c r="E49" s="67" t="s">
        <v>63</v>
      </c>
      <c r="F49" s="68" t="s">
        <v>104</v>
      </c>
      <c r="G49" s="67" t="s">
        <v>62</v>
      </c>
    </row>
    <row r="50" spans="1:7" ht="15" customHeight="1" x14ac:dyDescent="0.2">
      <c r="A50" s="15" t="s">
        <v>43</v>
      </c>
      <c r="B50" s="49" t="s">
        <v>54</v>
      </c>
      <c r="C50" s="51" t="s">
        <v>54</v>
      </c>
      <c r="D50" s="52" t="s">
        <v>54</v>
      </c>
      <c r="E50" s="52" t="s">
        <v>54</v>
      </c>
      <c r="F50" s="52" t="s">
        <v>54</v>
      </c>
      <c r="G50" s="52" t="s">
        <v>54</v>
      </c>
    </row>
    <row r="51" spans="1:7" ht="15" customHeight="1" x14ac:dyDescent="0.2">
      <c r="A51" s="15" t="s">
        <v>44</v>
      </c>
      <c r="B51" s="10">
        <v>21.52</v>
      </c>
      <c r="C51" s="7">
        <v>43647</v>
      </c>
      <c r="D51" s="36">
        <v>10.78</v>
      </c>
      <c r="E51" s="64" t="s">
        <v>60</v>
      </c>
      <c r="F51" s="72" t="s">
        <v>82</v>
      </c>
      <c r="G51" s="60">
        <v>96</v>
      </c>
    </row>
    <row r="52" spans="1:7" s="27" customFormat="1" ht="15" customHeight="1" x14ac:dyDescent="0.2">
      <c r="A52" s="15" t="s">
        <v>46</v>
      </c>
      <c r="B52" s="12">
        <v>28.88</v>
      </c>
      <c r="C52" s="6">
        <v>43647</v>
      </c>
      <c r="D52" s="44">
        <v>12</v>
      </c>
      <c r="E52" s="73" t="s">
        <v>63</v>
      </c>
      <c r="F52" s="68" t="s">
        <v>79</v>
      </c>
      <c r="G52" s="67" t="s">
        <v>62</v>
      </c>
    </row>
    <row r="53" spans="1:7" ht="15" customHeight="1" x14ac:dyDescent="0.2">
      <c r="A53" s="15" t="s">
        <v>45</v>
      </c>
      <c r="B53" s="10">
        <v>18.239999999999998</v>
      </c>
      <c r="C53" s="7">
        <v>43647</v>
      </c>
      <c r="D53" s="34">
        <v>7.25</v>
      </c>
      <c r="E53" s="64" t="s">
        <v>80</v>
      </c>
      <c r="F53" s="63" t="s">
        <v>81</v>
      </c>
      <c r="G53" s="60"/>
    </row>
    <row r="54" spans="1:7" ht="15" customHeight="1" x14ac:dyDescent="0.2">
      <c r="A54" s="15" t="s">
        <v>48</v>
      </c>
      <c r="B54" s="10">
        <v>16</v>
      </c>
      <c r="C54" s="11">
        <v>2012</v>
      </c>
      <c r="D54" s="10">
        <v>8.75</v>
      </c>
      <c r="E54" s="60"/>
      <c r="F54" s="63" t="s">
        <v>108</v>
      </c>
      <c r="G54" s="60"/>
    </row>
    <row r="55" spans="1:7" ht="15" customHeight="1" x14ac:dyDescent="0.2">
      <c r="A55" s="15" t="s">
        <v>47</v>
      </c>
      <c r="B55" s="49" t="s">
        <v>54</v>
      </c>
      <c r="C55" s="50" t="s">
        <v>54</v>
      </c>
      <c r="D55" s="49" t="s">
        <v>54</v>
      </c>
      <c r="E55" s="49" t="s">
        <v>54</v>
      </c>
      <c r="F55" s="49" t="s">
        <v>54</v>
      </c>
      <c r="G55" s="49" t="s">
        <v>54</v>
      </c>
    </row>
    <row r="56" spans="1:7" ht="15" customHeight="1" x14ac:dyDescent="0.2">
      <c r="A56" s="9"/>
      <c r="B56" s="9"/>
      <c r="C56" s="48"/>
      <c r="D56" s="9"/>
      <c r="E56" s="60"/>
      <c r="F56" s="60"/>
      <c r="G56" s="60"/>
    </row>
    <row r="57" spans="1:7" x14ac:dyDescent="0.2">
      <c r="A57" s="5"/>
      <c r="B57" s="26"/>
      <c r="C57" s="25"/>
      <c r="D57" s="5"/>
    </row>
    <row r="58" spans="1:7" x14ac:dyDescent="0.2">
      <c r="A58" s="5" t="s">
        <v>114</v>
      </c>
      <c r="B58" s="75">
        <f>AVERAGE(B5:B54)</f>
        <v>18.479249999999997</v>
      </c>
      <c r="C58" s="25"/>
      <c r="D58" s="5"/>
    </row>
    <row r="59" spans="1:7" x14ac:dyDescent="0.2">
      <c r="A59" s="5" t="s">
        <v>115</v>
      </c>
      <c r="B59" s="75">
        <f>MEDIAN(B5:B54)</f>
        <v>17.579999999999998</v>
      </c>
      <c r="C59" s="25"/>
      <c r="D59" s="5"/>
    </row>
    <row r="60" spans="1:7" x14ac:dyDescent="0.2">
      <c r="B60" s="5"/>
      <c r="C60" s="25"/>
      <c r="D60" s="5"/>
    </row>
    <row r="61" spans="1:7" x14ac:dyDescent="0.2">
      <c r="A61" s="5"/>
      <c r="B61" s="26"/>
      <c r="C61" s="25"/>
      <c r="D61" s="5"/>
    </row>
    <row r="62" spans="1:7" x14ac:dyDescent="0.2">
      <c r="A62" s="5"/>
      <c r="B62" s="26"/>
      <c r="C62" s="25"/>
      <c r="D62" s="5"/>
    </row>
  </sheetData>
  <mergeCells count="1">
    <mergeCell ref="B3:D3"/>
  </mergeCells>
  <hyperlinks>
    <hyperlink ref="F5" r:id="rId1"/>
    <hyperlink ref="F8" r:id="rId2" display="Home &amp; Community Based Service Rates"/>
    <hyperlink ref="F10" r:id="rId3" display="https://www.colorado.gov/pacific/sites/default/files/DD TCM SLS CES JULY 2018-2019 Rate Schedules JUNE18.pdf"/>
    <hyperlink ref="F28" r:id="rId4"/>
    <hyperlink ref="F36" r:id="rId5"/>
    <hyperlink ref="F35" r:id="rId6"/>
    <hyperlink ref="F18" r:id="rId7"/>
    <hyperlink ref="F20" r:id="rId8"/>
    <hyperlink ref="F15" r:id="rId9" display="https://dch.georgia.gov/sites/dch.georgia.gov/files/ICWPRateIncreasePublicNoticeFINAL.pdf"/>
    <hyperlink ref="F12" r:id="rId10"/>
    <hyperlink ref="F29" r:id="rId11"/>
    <hyperlink ref="F30" r:id="rId12"/>
    <hyperlink ref="F39" r:id="rId13"/>
    <hyperlink ref="F52" r:id="rId14"/>
    <hyperlink ref="F53" r:id="rId15"/>
    <hyperlink ref="F51" r:id="rId16" display="Vermont"/>
    <hyperlink ref="F11" r:id="rId17"/>
    <hyperlink ref="F7" r:id="rId18"/>
    <hyperlink ref="F13" r:id="rId19"/>
    <hyperlink ref="F23" r:id="rId20"/>
    <hyperlink ref="F24" r:id="rId21"/>
    <hyperlink ref="F9" r:id="rId22"/>
    <hyperlink ref="F21" r:id="rId23"/>
    <hyperlink ref="F32" r:id="rId24"/>
    <hyperlink ref="F38" r:id="rId25"/>
    <hyperlink ref="F40" r:id="rId26"/>
    <hyperlink ref="F41" r:id="rId27"/>
    <hyperlink ref="F42" r:id="rId28"/>
    <hyperlink ref="F45" r:id="rId29"/>
    <hyperlink ref="F48" r:id="rId30"/>
    <hyperlink ref="F49" r:id="rId31"/>
    <hyperlink ref="F14" r:id="rId32"/>
    <hyperlink ref="F19" r:id="rId33"/>
    <hyperlink ref="F31" r:id="rId34"/>
    <hyperlink ref="F33" r:id="rId35"/>
    <hyperlink ref="F44" r:id="rId36"/>
    <hyperlink ref="F54" r:id="rId37"/>
    <hyperlink ref="F26" r:id="rId38"/>
    <hyperlink ref="F25" r:id="rId39"/>
  </hyperlinks>
  <pageMargins left="0.7" right="0.7" top="0.75" bottom="0.75" header="0.3" footer="0.3"/>
  <pageSetup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Care</vt:lpstr>
    </vt:vector>
  </TitlesOfParts>
  <Company>IHCC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rweber</dc:creator>
  <cp:lastModifiedBy>Tracy Colvard</cp:lastModifiedBy>
  <cp:lastPrinted>2006-12-20T17:16:13Z</cp:lastPrinted>
  <dcterms:created xsi:type="dcterms:W3CDTF">2006-12-19T20:23:38Z</dcterms:created>
  <dcterms:modified xsi:type="dcterms:W3CDTF">2020-05-18T15:23:02Z</dcterms:modified>
</cp:coreProperties>
</file>